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6155" windowHeight="16620"/>
  </bookViews>
  <sheets>
    <sheet name="検証データ" sheetId="1" r:id="rId1"/>
    <sheet name="画像" sheetId="2" r:id="rId2"/>
    <sheet name="気づき" sheetId="3" r:id="rId3"/>
  </sheets>
  <calcPr calcId="125725"/>
</workbook>
</file>

<file path=xl/calcChain.xml><?xml version="1.0" encoding="utf-8"?>
<calcChain xmlns="http://schemas.openxmlformats.org/spreadsheetml/2006/main">
  <c r="F50" i="1"/>
  <c r="F49"/>
  <c r="L38"/>
  <c r="M38"/>
</calcChain>
</file>

<file path=xl/sharedStrings.xml><?xml version="1.0" encoding="utf-8"?>
<sst xmlns="http://schemas.openxmlformats.org/spreadsheetml/2006/main" count="186" uniqueCount="120">
  <si>
    <t>Order #</t>
  </si>
  <si>
    <t>Symbol</t>
  </si>
  <si>
    <t>Type</t>
  </si>
  <si>
    <t>Lot</t>
  </si>
  <si>
    <t>Open time</t>
  </si>
  <si>
    <t>Open price</t>
  </si>
  <si>
    <t>Stop loss</t>
  </si>
  <si>
    <t>Take profit</t>
  </si>
  <si>
    <t>Close time</t>
  </si>
  <si>
    <t>Close price</t>
  </si>
  <si>
    <t>Swap</t>
  </si>
  <si>
    <t>Pips</t>
  </si>
  <si>
    <t>Profit</t>
  </si>
  <si>
    <t>deposit</t>
  </si>
  <si>
    <t>2001.01.03 08:02</t>
  </si>
  <si>
    <t>GBPJPY</t>
  </si>
  <si>
    <t>buy</t>
  </si>
  <si>
    <t>2009.02.19 00:30</t>
  </si>
  <si>
    <t>2009.02.25 20:52</t>
  </si>
  <si>
    <t>2009.03.16 16:02</t>
  </si>
  <si>
    <t>2009.03.18 16:29</t>
  </si>
  <si>
    <t>2009.04.02 09:14</t>
  </si>
  <si>
    <t>2009.04.20 10:44</t>
  </si>
  <si>
    <t>sell</t>
  </si>
  <si>
    <t>2009.05.13 20:19</t>
  </si>
  <si>
    <t>2009.05.18 17:21</t>
  </si>
  <si>
    <t>2009.06.05 14:19</t>
  </si>
  <si>
    <t>2009.06.05 21:31</t>
  </si>
  <si>
    <t>2009.06.09 16:10</t>
  </si>
  <si>
    <t>2009.06.15 22:52</t>
  </si>
  <si>
    <t>2009.06.19 17:29</t>
  </si>
  <si>
    <t>2009.06.22 16:33</t>
  </si>
  <si>
    <t>2009.07.01 13:44</t>
  </si>
  <si>
    <t>2009.07.02 16:42</t>
  </si>
  <si>
    <t>2009.07.13 11:59</t>
  </si>
  <si>
    <t>2009.07.13 21:40</t>
  </si>
  <si>
    <t>2009.08.14 02:19</t>
  </si>
  <si>
    <t>2009.08.18 18:01</t>
  </si>
  <si>
    <t>2009.10.15 06:45</t>
  </si>
  <si>
    <t>2009.10.23 18:39</t>
  </si>
  <si>
    <t>2009.11.10 09:14</t>
  </si>
  <si>
    <t>2009.11.10 14:10</t>
  </si>
  <si>
    <t>2009.11.18 01:29</t>
  </si>
  <si>
    <t>2009.11.19 09:50</t>
  </si>
  <si>
    <t>2009.11.25 22:19</t>
  </si>
  <si>
    <t>2009.12.01 19:14</t>
  </si>
  <si>
    <t>2009.12.01 19:59</t>
  </si>
  <si>
    <t>2009.12.08 16:43</t>
  </si>
  <si>
    <t>2010.01.07 21:07</t>
  </si>
  <si>
    <t>2010.01.12 02:22</t>
  </si>
  <si>
    <t>2010.02.23 20:56</t>
  </si>
  <si>
    <t>2010.03.06 00:58</t>
  </si>
  <si>
    <t>2010.04.23 04:23</t>
  </si>
  <si>
    <t>2010.04.27 16:12</t>
  </si>
  <si>
    <t>2010.05.07 00:04</t>
  </si>
  <si>
    <t>2010.05.18 15:50</t>
  </si>
  <si>
    <t>2010.06.02 09:58</t>
  </si>
  <si>
    <t>2010.06.07 09:13</t>
  </si>
  <si>
    <t>2010.07.06 16:11</t>
  </si>
  <si>
    <t>2010.07.07 04:26</t>
  </si>
  <si>
    <t>2010.07.15 20:05</t>
  </si>
  <si>
    <t>2010.07.15 23:11</t>
  </si>
  <si>
    <t>2010.07.23 16:01</t>
  </si>
  <si>
    <t>2010.07.30 18:59</t>
  </si>
  <si>
    <t>2010.11.27 05:59</t>
  </si>
  <si>
    <t>2010.12.01 19:24</t>
  </si>
  <si>
    <t>2011.01.11 23:59</t>
  </si>
  <si>
    <t>2011.01.20 02:52</t>
  </si>
  <si>
    <t>2011.03.08 00:22</t>
  </si>
  <si>
    <t>2011.03.09 16:27</t>
  </si>
  <si>
    <t>2011.03.11 00:47</t>
  </si>
  <si>
    <t>2011.03.18 07:59</t>
  </si>
  <si>
    <t>2011.04.21 22:14</t>
  </si>
  <si>
    <t>2011.04.21 23:01</t>
  </si>
  <si>
    <t>2011.05.05 01:16</t>
  </si>
  <si>
    <t>2011.05.11 18:38</t>
  </si>
  <si>
    <t>2011.06.01 21:16</t>
  </si>
  <si>
    <t>2011.06.09 10:04</t>
  </si>
  <si>
    <t>2011.10.06 20:01</t>
  </si>
  <si>
    <t>2011.10.07 16:18</t>
  </si>
  <si>
    <t>2011.10.14 20:36</t>
  </si>
  <si>
    <t>2011.10.17 19:47</t>
  </si>
  <si>
    <t>2011.10.20 11:59</t>
  </si>
  <si>
    <t>2011.10.20 18:46</t>
  </si>
  <si>
    <t>2011.12.07 01:17</t>
  </si>
  <si>
    <t>2011.12.07 23:31</t>
  </si>
  <si>
    <t>トレード詳細データ</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</si>
  <si>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</si>
  <si>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</si>
  <si>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</si>
  <si>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</si>
  <si>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</si>
  <si>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</si>
  <si>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</si>
  <si>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</si>
  <si>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</si>
  <si>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</si>
  <si>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</si>
  <si>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</si>
  <si>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</si>
  <si>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</si>
  <si>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</si>
  <si>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</si>
  <si>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</si>
  <si>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２００９.１～２０１１.12</t>
    <phoneticPr fontId="1"/>
  </si>
  <si>
    <t>３年間の検証を行いました</t>
    <rPh sb="1" eb="3">
      <t>ネンカン</t>
    </rPh>
    <rPh sb="4" eb="6">
      <t>ケンショウ</t>
    </rPh>
    <rPh sb="7" eb="8">
      <t>オコナ</t>
    </rPh>
    <phoneticPr fontId="1"/>
  </si>
  <si>
    <t>トレード回数はまぁまぁでしたがこの通貨も動きが荒い</t>
    <rPh sb="4" eb="6">
      <t>カイスウ</t>
    </rPh>
    <rPh sb="17" eb="19">
      <t>ツウカ</t>
    </rPh>
    <rPh sb="20" eb="21">
      <t>ウゴ</t>
    </rPh>
    <rPh sb="23" eb="24">
      <t>アラ</t>
    </rPh>
    <phoneticPr fontId="1"/>
  </si>
  <si>
    <t>トレイリングストップも他の通貨より落ち着いてできない感じだった</t>
    <rPh sb="11" eb="12">
      <t>ホカ</t>
    </rPh>
    <rPh sb="13" eb="15">
      <t>ツウカ</t>
    </rPh>
    <rPh sb="17" eb="18">
      <t>オ</t>
    </rPh>
    <rPh sb="19" eb="20">
      <t>ツ</t>
    </rPh>
    <rPh sb="26" eb="27">
      <t>カン</t>
    </rPh>
    <phoneticPr fontId="1"/>
  </si>
  <si>
    <t>前回やったフラン円もこんなかんじだけどまだましだったような</t>
    <rPh sb="0" eb="2">
      <t>ゼンカイ</t>
    </rPh>
    <rPh sb="8" eb="9">
      <t>エン</t>
    </rPh>
    <phoneticPr fontId="1"/>
  </si>
  <si>
    <t>それを物語るように大勝ちがほとんどなく</t>
    <rPh sb="3" eb="5">
      <t>モノガタ</t>
    </rPh>
    <rPh sb="9" eb="11">
      <t>オオガチ</t>
    </rPh>
    <phoneticPr fontId="1"/>
  </si>
  <si>
    <t>損小利大になっているから何とか勝ち越すことはできたものの</t>
    <phoneticPr fontId="1"/>
  </si>
  <si>
    <t>あんまり手を出したくない通貨だなと感じてます</t>
    <rPh sb="4" eb="5">
      <t>テ</t>
    </rPh>
    <rPh sb="6" eb="7">
      <t>ダ</t>
    </rPh>
    <rPh sb="12" eb="14">
      <t>ツウカ</t>
    </rPh>
    <rPh sb="17" eb="18">
      <t>カン</t>
    </rPh>
    <phoneticPr fontId="1"/>
  </si>
  <si>
    <t>ポンド円４時間足での検証</t>
    <rPh sb="3" eb="4">
      <t>エン</t>
    </rPh>
    <rPh sb="5" eb="7">
      <t>ジカン</t>
    </rPh>
    <rPh sb="7" eb="8">
      <t>アシ</t>
    </rPh>
    <rPh sb="10" eb="12">
      <t>ケンショウ</t>
    </rPh>
    <phoneticPr fontId="1"/>
  </si>
  <si>
    <t>予想通りの動きの荒い通貨だった</t>
    <rPh sb="0" eb="2">
      <t>ヨソウ</t>
    </rPh>
    <rPh sb="2" eb="3">
      <t>トオ</t>
    </rPh>
    <rPh sb="5" eb="6">
      <t>ウゴ</t>
    </rPh>
    <rPh sb="8" eb="9">
      <t>アラ</t>
    </rPh>
    <rPh sb="10" eb="12">
      <t>ツウカ</t>
    </rPh>
    <phoneticPr fontId="1"/>
  </si>
  <si>
    <t>チャンスはあるけど難しい通貨だなと感じた</t>
    <rPh sb="9" eb="10">
      <t>ムズカ</t>
    </rPh>
    <rPh sb="12" eb="14">
      <t>ツウカ</t>
    </rPh>
    <rPh sb="17" eb="18">
      <t>カン</t>
    </rPh>
    <phoneticPr fontId="1"/>
  </si>
  <si>
    <t>他の通貨でうまくいっていたことがなかなかうまくいかず</t>
    <rPh sb="0" eb="1">
      <t>ホカ</t>
    </rPh>
    <rPh sb="2" eb="4">
      <t>ツウカ</t>
    </rPh>
    <phoneticPr fontId="1"/>
  </si>
  <si>
    <t>結局その方向に動くのに狩られてしまう傾向はPBの時と同じであった</t>
    <rPh sb="0" eb="2">
      <t>ケッキョク</t>
    </rPh>
    <rPh sb="4" eb="6">
      <t>ホウコウ</t>
    </rPh>
    <rPh sb="7" eb="8">
      <t>ウゴ</t>
    </rPh>
    <rPh sb="11" eb="12">
      <t>カ</t>
    </rPh>
    <rPh sb="18" eb="20">
      <t>ケイコウ</t>
    </rPh>
    <rPh sb="24" eb="25">
      <t>トキ</t>
    </rPh>
    <rPh sb="26" eb="27">
      <t>オナ</t>
    </rPh>
    <phoneticPr fontId="1"/>
  </si>
  <si>
    <t>１時間足でこの通貨をやったらどうなってしまうのだろうか。。</t>
    <rPh sb="1" eb="3">
      <t>ジカン</t>
    </rPh>
    <rPh sb="3" eb="4">
      <t>アシ</t>
    </rPh>
    <rPh sb="7" eb="9">
      <t>ツウカ</t>
    </rPh>
    <phoneticPr fontId="1"/>
  </si>
  <si>
    <t>これにて４時間足はトータル１００回検証できたので</t>
    <rPh sb="5" eb="7">
      <t>ジカン</t>
    </rPh>
    <rPh sb="7" eb="8">
      <t>アシ</t>
    </rPh>
    <rPh sb="16" eb="17">
      <t>カイ</t>
    </rPh>
    <rPh sb="17" eb="19">
      <t>ケンショウ</t>
    </rPh>
    <phoneticPr fontId="1"/>
  </si>
  <si>
    <t>次は１時間足に移ります</t>
    <rPh sb="0" eb="1">
      <t>ツギ</t>
    </rPh>
    <rPh sb="3" eb="5">
      <t>ジカン</t>
    </rPh>
    <rPh sb="5" eb="6">
      <t>アシ</t>
    </rPh>
    <rPh sb="7" eb="8">
      <t>ウツ</t>
    </rPh>
    <phoneticPr fontId="1"/>
  </si>
</sst>
</file>

<file path=xl/styles.xml><?xml version="1.0" encoding="utf-8"?>
<styleSheet xmlns="http://schemas.openxmlformats.org/spreadsheetml/2006/main">
  <numFmts count="2">
    <numFmt numFmtId="176" formatCode="0_ ;[Red]\-0\ "/>
    <numFmt numFmtId="177" formatCode="0.00_ ;[Red]\-0.00\ "/>
  </numFmts>
  <fonts count="3">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s>
  <fills count="3">
    <fill>
      <patternFill patternType="none"/>
    </fill>
    <fill>
      <patternFill patternType="gray125"/>
    </fill>
    <fill>
      <patternFill patternType="solid">
        <fgColor rgb="FF00B0F0"/>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2"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4" xfId="0" applyBorder="1">
      <alignment vertical="center"/>
    </xf>
    <xf numFmtId="0" fontId="2" fillId="0" borderId="5" xfId="0" applyFont="1" applyBorder="1" applyAlignment="1">
      <alignment horizontal="center" vertical="center"/>
    </xf>
    <xf numFmtId="0" fontId="0" fillId="0" borderId="5" xfId="0" applyBorder="1">
      <alignment vertical="center"/>
    </xf>
    <xf numFmtId="176" fontId="2" fillId="0" borderId="5"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0" fillId="0" borderId="0" xfId="0" applyNumberFormat="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227201</xdr:colOff>
      <xdr:row>35</xdr:row>
      <xdr:rowOff>104012</xdr:rowOff>
    </xdr:to>
    <xdr:pic>
      <xdr:nvPicPr>
        <xdr:cNvPr id="2" name="図 1" descr="1.png"/>
        <xdr:cNvPicPr>
          <a:picLocks noChangeAspect="1"/>
        </xdr:cNvPicPr>
      </xdr:nvPicPr>
      <xdr:blipFill>
        <a:blip xmlns:r="http://schemas.openxmlformats.org/officeDocument/2006/relationships" r:embed="rId1" cstate="print"/>
        <a:stretch>
          <a:fillRect/>
        </a:stretch>
      </xdr:blipFill>
      <xdr:spPr>
        <a:xfrm>
          <a:off x="0" y="0"/>
          <a:ext cx="11200001" cy="6104762"/>
        </a:xfrm>
        <a:prstGeom prst="rect">
          <a:avLst/>
        </a:prstGeom>
      </xdr:spPr>
    </xdr:pic>
    <xdr:clientData/>
  </xdr:twoCellAnchor>
  <xdr:twoCellAnchor editAs="oneCell">
    <xdr:from>
      <xdr:col>0</xdr:col>
      <xdr:colOff>0</xdr:colOff>
      <xdr:row>36</xdr:row>
      <xdr:rowOff>0</xdr:rowOff>
    </xdr:from>
    <xdr:to>
      <xdr:col>16</xdr:col>
      <xdr:colOff>246248</xdr:colOff>
      <xdr:row>71</xdr:row>
      <xdr:rowOff>104012</xdr:rowOff>
    </xdr:to>
    <xdr:pic>
      <xdr:nvPicPr>
        <xdr:cNvPr id="3" name="図 2" descr="2.png"/>
        <xdr:cNvPicPr>
          <a:picLocks noChangeAspect="1"/>
        </xdr:cNvPicPr>
      </xdr:nvPicPr>
      <xdr:blipFill>
        <a:blip xmlns:r="http://schemas.openxmlformats.org/officeDocument/2006/relationships" r:embed="rId2" cstate="print"/>
        <a:stretch>
          <a:fillRect/>
        </a:stretch>
      </xdr:blipFill>
      <xdr:spPr>
        <a:xfrm>
          <a:off x="0" y="6172200"/>
          <a:ext cx="11219048" cy="6104762"/>
        </a:xfrm>
        <a:prstGeom prst="rect">
          <a:avLst/>
        </a:prstGeom>
      </xdr:spPr>
    </xdr:pic>
    <xdr:clientData/>
  </xdr:twoCellAnchor>
  <xdr:twoCellAnchor editAs="oneCell">
    <xdr:from>
      <xdr:col>0</xdr:col>
      <xdr:colOff>0</xdr:colOff>
      <xdr:row>72</xdr:row>
      <xdr:rowOff>0</xdr:rowOff>
    </xdr:from>
    <xdr:to>
      <xdr:col>16</xdr:col>
      <xdr:colOff>255772</xdr:colOff>
      <xdr:row>107</xdr:row>
      <xdr:rowOff>123060</xdr:rowOff>
    </xdr:to>
    <xdr:pic>
      <xdr:nvPicPr>
        <xdr:cNvPr id="4" name="図 3" descr="3.png"/>
        <xdr:cNvPicPr>
          <a:picLocks noChangeAspect="1"/>
        </xdr:cNvPicPr>
      </xdr:nvPicPr>
      <xdr:blipFill>
        <a:blip xmlns:r="http://schemas.openxmlformats.org/officeDocument/2006/relationships" r:embed="rId3" cstate="print"/>
        <a:stretch>
          <a:fillRect/>
        </a:stretch>
      </xdr:blipFill>
      <xdr:spPr>
        <a:xfrm>
          <a:off x="0" y="12344400"/>
          <a:ext cx="11228572" cy="6123810"/>
        </a:xfrm>
        <a:prstGeom prst="rect">
          <a:avLst/>
        </a:prstGeom>
      </xdr:spPr>
    </xdr:pic>
    <xdr:clientData/>
  </xdr:twoCellAnchor>
  <xdr:twoCellAnchor editAs="oneCell">
    <xdr:from>
      <xdr:col>0</xdr:col>
      <xdr:colOff>0</xdr:colOff>
      <xdr:row>108</xdr:row>
      <xdr:rowOff>0</xdr:rowOff>
    </xdr:from>
    <xdr:to>
      <xdr:col>16</xdr:col>
      <xdr:colOff>236725</xdr:colOff>
      <xdr:row>143</xdr:row>
      <xdr:rowOff>132584</xdr:rowOff>
    </xdr:to>
    <xdr:pic>
      <xdr:nvPicPr>
        <xdr:cNvPr id="5" name="図 4" descr="5.png"/>
        <xdr:cNvPicPr>
          <a:picLocks noChangeAspect="1"/>
        </xdr:cNvPicPr>
      </xdr:nvPicPr>
      <xdr:blipFill>
        <a:blip xmlns:r="http://schemas.openxmlformats.org/officeDocument/2006/relationships" r:embed="rId4" cstate="print"/>
        <a:stretch>
          <a:fillRect/>
        </a:stretch>
      </xdr:blipFill>
      <xdr:spPr>
        <a:xfrm>
          <a:off x="0" y="18516600"/>
          <a:ext cx="11209525" cy="6133334"/>
        </a:xfrm>
        <a:prstGeom prst="rect">
          <a:avLst/>
        </a:prstGeom>
      </xdr:spPr>
    </xdr:pic>
    <xdr:clientData/>
  </xdr:twoCellAnchor>
  <xdr:twoCellAnchor editAs="oneCell">
    <xdr:from>
      <xdr:col>0</xdr:col>
      <xdr:colOff>0</xdr:colOff>
      <xdr:row>144</xdr:row>
      <xdr:rowOff>0</xdr:rowOff>
    </xdr:from>
    <xdr:to>
      <xdr:col>16</xdr:col>
      <xdr:colOff>255772</xdr:colOff>
      <xdr:row>179</xdr:row>
      <xdr:rowOff>56393</xdr:rowOff>
    </xdr:to>
    <xdr:pic>
      <xdr:nvPicPr>
        <xdr:cNvPr id="6" name="図 5" descr="6.png"/>
        <xdr:cNvPicPr>
          <a:picLocks noChangeAspect="1"/>
        </xdr:cNvPicPr>
      </xdr:nvPicPr>
      <xdr:blipFill>
        <a:blip xmlns:r="http://schemas.openxmlformats.org/officeDocument/2006/relationships" r:embed="rId5" cstate="print"/>
        <a:stretch>
          <a:fillRect/>
        </a:stretch>
      </xdr:blipFill>
      <xdr:spPr>
        <a:xfrm>
          <a:off x="0" y="24688800"/>
          <a:ext cx="11228572" cy="60571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M57"/>
  <sheetViews>
    <sheetView tabSelected="1" topLeftCell="A13" workbookViewId="0">
      <selection activeCell="I49" sqref="I49"/>
    </sheetView>
  </sheetViews>
  <sheetFormatPr defaultRowHeight="13.5"/>
  <cols>
    <col min="1" max="1" width="7.625" bestFit="1" customWidth="1"/>
    <col min="2" max="2" width="8.375" bestFit="1" customWidth="1"/>
    <col min="3" max="3" width="7.125" bestFit="1" customWidth="1"/>
    <col min="4" max="4" width="5.5" bestFit="1" customWidth="1"/>
    <col min="5" max="5" width="15.875" bestFit="1" customWidth="1"/>
    <col min="6" max="6" width="10.25" bestFit="1" customWidth="1"/>
    <col min="7" max="7" width="8.875" bestFit="1" customWidth="1"/>
    <col min="8" max="8" width="10.125" bestFit="1" customWidth="1"/>
    <col min="9" max="9" width="15.875" bestFit="1" customWidth="1"/>
    <col min="10" max="10" width="10.5" bestFit="1" customWidth="1"/>
    <col min="11" max="11" width="5.875" bestFit="1" customWidth="1"/>
    <col min="12" max="12" width="8.5" bestFit="1" customWidth="1"/>
    <col min="13" max="13" width="9" bestFit="1" customWidth="1"/>
  </cols>
  <sheetData>
    <row r="1" spans="1:13">
      <c r="A1" s="2" t="s">
        <v>0</v>
      </c>
      <c r="B1" s="3" t="s">
        <v>1</v>
      </c>
      <c r="C1" s="3" t="s">
        <v>2</v>
      </c>
      <c r="D1" t="s">
        <v>3</v>
      </c>
      <c r="E1" t="s">
        <v>4</v>
      </c>
      <c r="F1" t="s">
        <v>5</v>
      </c>
      <c r="G1" t="s">
        <v>6</v>
      </c>
      <c r="H1" t="s">
        <v>7</v>
      </c>
      <c r="I1" t="s">
        <v>8</v>
      </c>
      <c r="J1" t="s">
        <v>9</v>
      </c>
      <c r="K1" t="s">
        <v>10</v>
      </c>
      <c r="L1" t="s">
        <v>11</v>
      </c>
      <c r="M1" t="s">
        <v>12</v>
      </c>
    </row>
    <row r="2" spans="1:13">
      <c r="A2" s="2">
        <v>0</v>
      </c>
      <c r="B2" s="3"/>
      <c r="C2" s="3" t="s">
        <v>13</v>
      </c>
      <c r="D2" s="1">
        <v>0</v>
      </c>
      <c r="E2" t="s">
        <v>14</v>
      </c>
      <c r="F2" s="1">
        <v>0</v>
      </c>
      <c r="G2" s="1">
        <v>0</v>
      </c>
      <c r="H2" s="1">
        <v>0</v>
      </c>
      <c r="I2" t="s">
        <v>14</v>
      </c>
      <c r="J2" s="1">
        <v>0</v>
      </c>
      <c r="K2" s="1">
        <v>0</v>
      </c>
      <c r="L2">
        <v>0</v>
      </c>
      <c r="M2" s="1">
        <v>10000</v>
      </c>
    </row>
    <row r="3" spans="1:13">
      <c r="A3" s="2">
        <v>1</v>
      </c>
      <c r="B3" s="3" t="s">
        <v>15</v>
      </c>
      <c r="C3" s="3" t="s">
        <v>16</v>
      </c>
      <c r="D3" s="1">
        <v>0.09</v>
      </c>
      <c r="E3" t="s">
        <v>17</v>
      </c>
      <c r="F3" s="1">
        <v>132.86000000000001</v>
      </c>
      <c r="G3" s="1">
        <v>138.52000000000001</v>
      </c>
      <c r="H3" s="1">
        <v>0</v>
      </c>
      <c r="I3" t="s">
        <v>18</v>
      </c>
      <c r="J3" s="1">
        <v>138.52000000000001</v>
      </c>
      <c r="K3" s="1">
        <v>0.29079159935379645</v>
      </c>
      <c r="L3" s="12">
        <v>566</v>
      </c>
      <c r="M3" s="12">
        <v>548.91760904684952</v>
      </c>
    </row>
    <row r="4" spans="1:13">
      <c r="A4" s="2">
        <v>2</v>
      </c>
      <c r="B4" s="3" t="s">
        <v>15</v>
      </c>
      <c r="C4" s="3" t="s">
        <v>16</v>
      </c>
      <c r="D4" s="1">
        <v>0.12</v>
      </c>
      <c r="E4" t="s">
        <v>19</v>
      </c>
      <c r="F4" s="1">
        <v>137.97</v>
      </c>
      <c r="G4" s="1">
        <v>137.97</v>
      </c>
      <c r="H4" s="1">
        <v>0</v>
      </c>
      <c r="I4" t="s">
        <v>20</v>
      </c>
      <c r="J4" s="1">
        <v>137.97</v>
      </c>
      <c r="K4" s="1">
        <v>0.15508885298869146</v>
      </c>
      <c r="L4" s="12">
        <v>0</v>
      </c>
      <c r="M4" s="12">
        <v>0.15508885298869146</v>
      </c>
    </row>
    <row r="5" spans="1:13">
      <c r="A5" s="2">
        <v>3</v>
      </c>
      <c r="B5" s="3" t="s">
        <v>15</v>
      </c>
      <c r="C5" s="3" t="s">
        <v>16</v>
      </c>
      <c r="D5" s="1">
        <v>0.16</v>
      </c>
      <c r="E5" t="s">
        <v>21</v>
      </c>
      <c r="F5" s="1">
        <v>142.44</v>
      </c>
      <c r="G5" s="1">
        <v>145.35</v>
      </c>
      <c r="H5" s="1">
        <v>0</v>
      </c>
      <c r="I5" t="s">
        <v>22</v>
      </c>
      <c r="J5" s="1">
        <v>145.35</v>
      </c>
      <c r="K5" s="1">
        <v>1.9644588045234257</v>
      </c>
      <c r="L5" s="12">
        <v>291</v>
      </c>
      <c r="M5" s="12">
        <v>503.41841680129187</v>
      </c>
    </row>
    <row r="6" spans="1:13">
      <c r="A6" s="2">
        <v>4</v>
      </c>
      <c r="B6" s="3" t="s">
        <v>15</v>
      </c>
      <c r="C6" s="3" t="s">
        <v>23</v>
      </c>
      <c r="D6" s="1">
        <v>0.09</v>
      </c>
      <c r="E6" t="s">
        <v>24</v>
      </c>
      <c r="F6" s="1">
        <v>145.37</v>
      </c>
      <c r="G6" s="1">
        <v>145.37</v>
      </c>
      <c r="H6" s="1">
        <v>0</v>
      </c>
      <c r="I6" t="s">
        <v>25</v>
      </c>
      <c r="J6" s="1">
        <v>145.37</v>
      </c>
      <c r="K6" s="1">
        <v>-1.5702746365105014</v>
      </c>
      <c r="L6" s="12">
        <v>0</v>
      </c>
      <c r="M6" s="12">
        <v>-1.5702746365105014</v>
      </c>
    </row>
    <row r="7" spans="1:13">
      <c r="A7" s="2">
        <v>5</v>
      </c>
      <c r="B7" s="3" t="s">
        <v>15</v>
      </c>
      <c r="C7" s="3" t="s">
        <v>23</v>
      </c>
      <c r="D7" s="1">
        <v>0.2</v>
      </c>
      <c r="E7" t="s">
        <v>26</v>
      </c>
      <c r="F7" s="1">
        <v>155.76</v>
      </c>
      <c r="G7" s="1">
        <v>156.83000000000001</v>
      </c>
      <c r="H7" s="1">
        <v>0</v>
      </c>
      <c r="I7" t="s">
        <v>27</v>
      </c>
      <c r="J7" s="1">
        <v>156.83000000000001</v>
      </c>
      <c r="K7" s="1">
        <v>0</v>
      </c>
      <c r="L7" s="12">
        <v>-107</v>
      </c>
      <c r="M7" s="12">
        <v>-230.4792676359767</v>
      </c>
    </row>
    <row r="8" spans="1:13">
      <c r="A8" s="2">
        <v>6</v>
      </c>
      <c r="B8" s="3" t="s">
        <v>15</v>
      </c>
      <c r="C8" s="3" t="s">
        <v>16</v>
      </c>
      <c r="D8" s="1">
        <v>0.1</v>
      </c>
      <c r="E8" t="s">
        <v>28</v>
      </c>
      <c r="F8" s="1">
        <v>158.58000000000001</v>
      </c>
      <c r="G8" s="1">
        <v>159.83000000000001</v>
      </c>
      <c r="H8" s="1">
        <v>0</v>
      </c>
      <c r="I8" t="s">
        <v>29</v>
      </c>
      <c r="J8" s="1">
        <v>159.83000000000001</v>
      </c>
      <c r="K8" s="1">
        <v>0.45234248788368342</v>
      </c>
      <c r="L8" s="12">
        <v>125</v>
      </c>
      <c r="M8" s="12">
        <v>135.07808292945612</v>
      </c>
    </row>
    <row r="9" spans="1:13">
      <c r="A9" s="2">
        <v>7</v>
      </c>
      <c r="B9" s="3" t="s">
        <v>15</v>
      </c>
      <c r="C9" s="3" t="s">
        <v>16</v>
      </c>
      <c r="D9" s="1">
        <v>0.18</v>
      </c>
      <c r="E9" t="s">
        <v>30</v>
      </c>
      <c r="F9" s="1">
        <v>158.6</v>
      </c>
      <c r="G9" s="1">
        <v>157.49</v>
      </c>
      <c r="H9" s="1">
        <v>0</v>
      </c>
      <c r="I9" t="s">
        <v>31</v>
      </c>
      <c r="J9" s="1">
        <v>157.49</v>
      </c>
      <c r="K9" s="1">
        <v>0.23263327948303716</v>
      </c>
      <c r="L9" s="12">
        <v>-111</v>
      </c>
      <c r="M9" s="12">
        <v>-214.95315024232349</v>
      </c>
    </row>
    <row r="10" spans="1:13">
      <c r="A10" s="2">
        <v>8</v>
      </c>
      <c r="B10" s="3" t="s">
        <v>15</v>
      </c>
      <c r="C10" s="3" t="s">
        <v>16</v>
      </c>
      <c r="D10" s="1">
        <v>0.2</v>
      </c>
      <c r="E10" t="s">
        <v>32</v>
      </c>
      <c r="F10" s="1">
        <v>159.14000000000001</v>
      </c>
      <c r="G10" s="1">
        <v>158.11000000000001</v>
      </c>
      <c r="H10" s="1">
        <v>0</v>
      </c>
      <c r="I10" t="s">
        <v>33</v>
      </c>
      <c r="J10" s="1">
        <v>158.11000000000001</v>
      </c>
      <c r="K10" s="1">
        <v>0.38772213247172865</v>
      </c>
      <c r="L10" s="12">
        <v>-103</v>
      </c>
      <c r="M10" s="12">
        <v>-221.4754981152399</v>
      </c>
    </row>
    <row r="11" spans="1:13">
      <c r="A11" s="2">
        <v>9</v>
      </c>
      <c r="B11" s="3" t="s">
        <v>15</v>
      </c>
      <c r="C11" s="3" t="s">
        <v>23</v>
      </c>
      <c r="D11" s="1">
        <v>0.12</v>
      </c>
      <c r="E11" t="s">
        <v>34</v>
      </c>
      <c r="F11" s="1">
        <v>149.15</v>
      </c>
      <c r="G11" s="1">
        <v>149.15</v>
      </c>
      <c r="H11" s="1">
        <v>0</v>
      </c>
      <c r="I11" t="s">
        <v>35</v>
      </c>
      <c r="J11" s="1">
        <v>149.15</v>
      </c>
      <c r="K11" s="1">
        <v>0</v>
      </c>
      <c r="L11" s="12">
        <v>0</v>
      </c>
      <c r="M11" s="12">
        <v>0</v>
      </c>
    </row>
    <row r="12" spans="1:13">
      <c r="A12" s="2">
        <v>10</v>
      </c>
      <c r="B12" s="3" t="s">
        <v>15</v>
      </c>
      <c r="C12" s="3" t="s">
        <v>23</v>
      </c>
      <c r="D12" s="1">
        <v>7.0000000000000007E-2</v>
      </c>
      <c r="E12" t="s">
        <v>36</v>
      </c>
      <c r="F12" s="1">
        <v>157.75</v>
      </c>
      <c r="G12" s="1">
        <v>156.78</v>
      </c>
      <c r="H12" s="1">
        <v>0</v>
      </c>
      <c r="I12" t="s">
        <v>37</v>
      </c>
      <c r="J12" s="1">
        <v>156.78</v>
      </c>
      <c r="K12" s="1">
        <v>-0.6106623586429728</v>
      </c>
      <c r="L12" s="12">
        <v>97</v>
      </c>
      <c r="M12" s="12">
        <v>72.518039849219107</v>
      </c>
    </row>
    <row r="13" spans="1:13">
      <c r="A13" s="2">
        <v>11</v>
      </c>
      <c r="B13" s="3" t="s">
        <v>15</v>
      </c>
      <c r="C13" s="3" t="s">
        <v>16</v>
      </c>
      <c r="D13" s="1">
        <v>0.22</v>
      </c>
      <c r="E13" t="s">
        <v>38</v>
      </c>
      <c r="F13" s="1">
        <v>143.06</v>
      </c>
      <c r="G13" s="1">
        <v>150.41</v>
      </c>
      <c r="H13" s="1">
        <v>0</v>
      </c>
      <c r="I13" t="s">
        <v>39</v>
      </c>
      <c r="J13" s="1">
        <v>150.41</v>
      </c>
      <c r="K13" s="1">
        <v>1.2794830371567045</v>
      </c>
      <c r="L13" s="12">
        <v>735</v>
      </c>
      <c r="M13" s="12">
        <v>1742.7980613893365</v>
      </c>
    </row>
    <row r="14" spans="1:13">
      <c r="A14" s="2">
        <v>12</v>
      </c>
      <c r="B14" s="3" t="s">
        <v>15</v>
      </c>
      <c r="C14" s="3" t="s">
        <v>16</v>
      </c>
      <c r="D14" s="1">
        <v>0.3</v>
      </c>
      <c r="E14" t="s">
        <v>40</v>
      </c>
      <c r="F14" s="1">
        <v>150.94</v>
      </c>
      <c r="G14" s="1">
        <v>150.22</v>
      </c>
      <c r="H14" s="1">
        <v>0</v>
      </c>
      <c r="I14" t="s">
        <v>41</v>
      </c>
      <c r="J14" s="1">
        <v>150.22</v>
      </c>
      <c r="K14" s="1">
        <v>0</v>
      </c>
      <c r="L14" s="12">
        <v>-72</v>
      </c>
      <c r="M14" s="12">
        <v>-232.6332794830368</v>
      </c>
    </row>
    <row r="15" spans="1:13">
      <c r="A15" s="2">
        <v>13</v>
      </c>
      <c r="B15" s="3" t="s">
        <v>15</v>
      </c>
      <c r="C15" s="3" t="s">
        <v>16</v>
      </c>
      <c r="D15" s="1">
        <v>0.34</v>
      </c>
      <c r="E15" t="s">
        <v>42</v>
      </c>
      <c r="F15" s="1">
        <v>150</v>
      </c>
      <c r="G15" s="1">
        <v>149.30000000000001</v>
      </c>
      <c r="H15" s="1">
        <v>0</v>
      </c>
      <c r="I15" t="s">
        <v>43</v>
      </c>
      <c r="J15" s="1">
        <v>149.30000000000001</v>
      </c>
      <c r="K15" s="1">
        <v>0.65912762520193868</v>
      </c>
      <c r="L15" s="12">
        <v>-70</v>
      </c>
      <c r="M15" s="12">
        <v>-255.66828217554783</v>
      </c>
    </row>
    <row r="16" spans="1:13">
      <c r="A16" s="2">
        <v>14</v>
      </c>
      <c r="B16" s="3" t="s">
        <v>15</v>
      </c>
      <c r="C16" s="3" t="s">
        <v>23</v>
      </c>
      <c r="D16" s="1">
        <v>0.14000000000000001</v>
      </c>
      <c r="E16" t="s">
        <v>44</v>
      </c>
      <c r="F16" s="1">
        <v>146.07</v>
      </c>
      <c r="G16" s="1">
        <v>143.88</v>
      </c>
      <c r="H16" s="1">
        <v>0</v>
      </c>
      <c r="I16" t="s">
        <v>45</v>
      </c>
      <c r="J16" s="1">
        <v>143.88</v>
      </c>
      <c r="K16" s="1">
        <v>-2.8497576736672059</v>
      </c>
      <c r="L16" s="12">
        <v>219</v>
      </c>
      <c r="M16" s="12">
        <v>327.36025848142134</v>
      </c>
    </row>
    <row r="17" spans="1:13">
      <c r="A17" s="2">
        <v>15</v>
      </c>
      <c r="B17" s="3" t="s">
        <v>15</v>
      </c>
      <c r="C17" s="3" t="s">
        <v>16</v>
      </c>
      <c r="D17" s="1">
        <v>0.15</v>
      </c>
      <c r="E17" t="s">
        <v>46</v>
      </c>
      <c r="F17" s="1">
        <v>143.75</v>
      </c>
      <c r="G17" s="1">
        <v>145.45000000000002</v>
      </c>
      <c r="H17" s="1">
        <v>0</v>
      </c>
      <c r="I17" t="s">
        <v>47</v>
      </c>
      <c r="J17" s="1">
        <v>145.45000000000002</v>
      </c>
      <c r="K17" s="1">
        <v>0.77544426494345731</v>
      </c>
      <c r="L17" s="12">
        <v>170</v>
      </c>
      <c r="M17" s="12">
        <v>275.41195476575399</v>
      </c>
    </row>
    <row r="18" spans="1:13">
      <c r="A18" s="2">
        <v>16</v>
      </c>
      <c r="B18" s="3" t="s">
        <v>15</v>
      </c>
      <c r="C18" s="3" t="s">
        <v>16</v>
      </c>
      <c r="D18" s="1">
        <v>0.2</v>
      </c>
      <c r="E18" t="s">
        <v>48</v>
      </c>
      <c r="F18" s="1">
        <v>148.19</v>
      </c>
      <c r="G18" s="1">
        <v>148.19</v>
      </c>
      <c r="H18" s="1">
        <v>0</v>
      </c>
      <c r="I18" t="s">
        <v>49</v>
      </c>
      <c r="J18" s="1">
        <v>148.19</v>
      </c>
      <c r="K18" s="1">
        <v>0.51696284329563824</v>
      </c>
      <c r="L18" s="12">
        <v>0</v>
      </c>
      <c r="M18" s="12">
        <v>0.51696284329563824</v>
      </c>
    </row>
    <row r="19" spans="1:13">
      <c r="A19" s="2">
        <v>17</v>
      </c>
      <c r="B19" s="3" t="s">
        <v>15</v>
      </c>
      <c r="C19" s="3" t="s">
        <v>23</v>
      </c>
      <c r="D19" s="1">
        <v>0.14000000000000001</v>
      </c>
      <c r="E19" t="s">
        <v>50</v>
      </c>
      <c r="F19" s="1">
        <v>139.95000000000002</v>
      </c>
      <c r="G19" s="1">
        <v>136.55000000000001</v>
      </c>
      <c r="H19" s="1">
        <v>0</v>
      </c>
      <c r="I19" t="s">
        <v>51</v>
      </c>
      <c r="J19" s="1">
        <v>136.55000000000001</v>
      </c>
      <c r="K19" s="1">
        <v>-5.6995153473344127</v>
      </c>
      <c r="L19" s="12">
        <v>340</v>
      </c>
      <c r="M19" s="12">
        <v>506.95530425417445</v>
      </c>
    </row>
    <row r="20" spans="1:13">
      <c r="A20" s="2">
        <v>18</v>
      </c>
      <c r="B20" s="3" t="s">
        <v>15</v>
      </c>
      <c r="C20" s="3" t="s">
        <v>16</v>
      </c>
      <c r="D20" s="1">
        <v>0.25</v>
      </c>
      <c r="E20" t="s">
        <v>52</v>
      </c>
      <c r="F20" s="1">
        <v>143.68</v>
      </c>
      <c r="G20" s="1">
        <v>144.42000000000002</v>
      </c>
      <c r="H20" s="1">
        <v>0</v>
      </c>
      <c r="I20" t="s">
        <v>53</v>
      </c>
      <c r="J20" s="1">
        <v>144.42000000000002</v>
      </c>
      <c r="K20" s="1">
        <v>0.4846526655896608</v>
      </c>
      <c r="L20" s="12">
        <v>74</v>
      </c>
      <c r="M20" s="12">
        <v>199.73074851911935</v>
      </c>
    </row>
    <row r="21" spans="1:13">
      <c r="A21" s="2">
        <v>19</v>
      </c>
      <c r="B21" s="3" t="s">
        <v>15</v>
      </c>
      <c r="C21" s="3" t="s">
        <v>23</v>
      </c>
      <c r="D21" s="1">
        <v>0.11</v>
      </c>
      <c r="E21" t="s">
        <v>54</v>
      </c>
      <c r="F21" s="1">
        <v>139.53</v>
      </c>
      <c r="G21" s="1">
        <v>134.32</v>
      </c>
      <c r="H21" s="1">
        <v>0</v>
      </c>
      <c r="I21" t="s">
        <v>55</v>
      </c>
      <c r="J21" s="1">
        <v>134.32</v>
      </c>
      <c r="K21" s="1">
        <v>-3.518578352180938</v>
      </c>
      <c r="L21" s="12">
        <v>521</v>
      </c>
      <c r="M21" s="12">
        <v>613.71351642434138</v>
      </c>
    </row>
    <row r="22" spans="1:13">
      <c r="A22" s="2">
        <v>20</v>
      </c>
      <c r="B22" s="3" t="s">
        <v>15</v>
      </c>
      <c r="C22" s="3" t="s">
        <v>16</v>
      </c>
      <c r="D22" s="1">
        <v>0.09</v>
      </c>
      <c r="E22" t="s">
        <v>56</v>
      </c>
      <c r="F22" s="1">
        <v>134.35</v>
      </c>
      <c r="G22" s="1">
        <v>131.64000000000001</v>
      </c>
      <c r="H22" s="1">
        <v>0</v>
      </c>
      <c r="I22" t="s">
        <v>57</v>
      </c>
      <c r="J22" s="1">
        <v>131.64000000000001</v>
      </c>
      <c r="K22" s="1">
        <v>0.34894991922455576</v>
      </c>
      <c r="L22" s="12">
        <v>-271</v>
      </c>
      <c r="M22" s="12">
        <v>-262.33279483036961</v>
      </c>
    </row>
    <row r="23" spans="1:13">
      <c r="A23" s="2">
        <v>21</v>
      </c>
      <c r="B23" s="3" t="s">
        <v>15</v>
      </c>
      <c r="C23" s="3" t="s">
        <v>16</v>
      </c>
      <c r="D23" s="1">
        <v>0.24</v>
      </c>
      <c r="E23" t="s">
        <v>58</v>
      </c>
      <c r="F23" s="1">
        <v>133.29</v>
      </c>
      <c r="G23" s="1">
        <v>132.22999999999999</v>
      </c>
      <c r="H23" s="1">
        <v>0</v>
      </c>
      <c r="I23" t="s">
        <v>59</v>
      </c>
      <c r="J23" s="1">
        <v>132.22999999999999</v>
      </c>
      <c r="K23" s="1">
        <v>0.15508885298869146</v>
      </c>
      <c r="L23" s="12">
        <v>-106</v>
      </c>
      <c r="M23" s="12">
        <v>-273.83521809370018</v>
      </c>
    </row>
    <row r="24" spans="1:13">
      <c r="A24" s="2">
        <v>22</v>
      </c>
      <c r="B24" s="3" t="s">
        <v>15</v>
      </c>
      <c r="C24" s="3" t="s">
        <v>16</v>
      </c>
      <c r="D24" s="1">
        <v>0.22</v>
      </c>
      <c r="E24" t="s">
        <v>60</v>
      </c>
      <c r="F24" s="1">
        <v>135.30000000000001</v>
      </c>
      <c r="G24" s="1">
        <v>134.16</v>
      </c>
      <c r="H24" s="1">
        <v>0</v>
      </c>
      <c r="I24" t="s">
        <v>61</v>
      </c>
      <c r="J24" s="1">
        <v>134.16</v>
      </c>
      <c r="K24" s="1">
        <v>0</v>
      </c>
      <c r="L24" s="12">
        <v>-114</v>
      </c>
      <c r="M24" s="12">
        <v>-270.11308562197445</v>
      </c>
    </row>
    <row r="25" spans="1:13">
      <c r="A25" s="2">
        <v>23</v>
      </c>
      <c r="B25" s="3" t="s">
        <v>15</v>
      </c>
      <c r="C25" s="3" t="s">
        <v>16</v>
      </c>
      <c r="D25" s="1">
        <v>0.32</v>
      </c>
      <c r="E25" t="s">
        <v>62</v>
      </c>
      <c r="F25" s="1">
        <v>133.26</v>
      </c>
      <c r="G25" s="1">
        <v>134.34</v>
      </c>
      <c r="H25" s="1">
        <v>0</v>
      </c>
      <c r="I25" t="s">
        <v>63</v>
      </c>
      <c r="J25" s="1">
        <v>134.34</v>
      </c>
      <c r="K25" s="1">
        <v>1.6542810985460421</v>
      </c>
      <c r="L25" s="12">
        <v>108</v>
      </c>
      <c r="M25" s="12">
        <v>373.86752827140987</v>
      </c>
    </row>
    <row r="26" spans="1:13">
      <c r="A26" s="2">
        <v>24</v>
      </c>
      <c r="B26" s="3" t="s">
        <v>15</v>
      </c>
      <c r="C26" s="3" t="s">
        <v>23</v>
      </c>
      <c r="D26" s="1">
        <v>0.48</v>
      </c>
      <c r="E26" t="s">
        <v>64</v>
      </c>
      <c r="F26" s="1">
        <v>131.07</v>
      </c>
      <c r="G26" s="1">
        <v>131.07</v>
      </c>
      <c r="H26" s="1">
        <v>0</v>
      </c>
      <c r="I26" t="s">
        <v>65</v>
      </c>
      <c r="J26" s="1">
        <v>131.07</v>
      </c>
      <c r="K26" s="1">
        <v>-4.18739903069467</v>
      </c>
      <c r="L26" s="12">
        <v>0</v>
      </c>
      <c r="M26" s="12">
        <v>-4.18739903069467</v>
      </c>
    </row>
    <row r="27" spans="1:13">
      <c r="A27" s="2">
        <v>25</v>
      </c>
      <c r="B27" s="3" t="s">
        <v>15</v>
      </c>
      <c r="C27" s="3" t="s">
        <v>16</v>
      </c>
      <c r="D27" s="1">
        <v>0.52</v>
      </c>
      <c r="E27" t="s">
        <v>66</v>
      </c>
      <c r="F27" s="1">
        <v>129.47</v>
      </c>
      <c r="G27" s="1">
        <v>130.87</v>
      </c>
      <c r="H27" s="1">
        <v>0</v>
      </c>
      <c r="I27" t="s">
        <v>67</v>
      </c>
      <c r="J27" s="1">
        <v>130.87</v>
      </c>
      <c r="K27" s="1">
        <v>4.0323101777059778</v>
      </c>
      <c r="L27" s="12">
        <v>140</v>
      </c>
      <c r="M27" s="12">
        <v>788.09262250942709</v>
      </c>
    </row>
    <row r="28" spans="1:13">
      <c r="A28" s="2">
        <v>26</v>
      </c>
      <c r="B28" s="3" t="s">
        <v>15</v>
      </c>
      <c r="C28" s="3" t="s">
        <v>23</v>
      </c>
      <c r="D28" s="1">
        <v>0.45</v>
      </c>
      <c r="E28" t="s">
        <v>68</v>
      </c>
      <c r="F28" s="1">
        <v>133.39000000000001</v>
      </c>
      <c r="G28" s="1">
        <v>134.01</v>
      </c>
      <c r="H28" s="1">
        <v>0</v>
      </c>
      <c r="I28" t="s">
        <v>69</v>
      </c>
      <c r="J28" s="1">
        <v>134.01</v>
      </c>
      <c r="K28" s="1">
        <v>-1.3085621970920842</v>
      </c>
      <c r="L28" s="12">
        <v>-62</v>
      </c>
      <c r="M28" s="12">
        <v>-301.7932148626702</v>
      </c>
    </row>
    <row r="29" spans="1:13">
      <c r="A29" s="2">
        <v>27</v>
      </c>
      <c r="B29" s="3" t="s">
        <v>15</v>
      </c>
      <c r="C29" s="3" t="s">
        <v>23</v>
      </c>
      <c r="D29" s="1">
        <v>0.24</v>
      </c>
      <c r="E29" t="s">
        <v>70</v>
      </c>
      <c r="F29" s="1">
        <v>133.26</v>
      </c>
      <c r="G29" s="1">
        <v>130.44</v>
      </c>
      <c r="H29" s="1">
        <v>0</v>
      </c>
      <c r="I29" t="s">
        <v>71</v>
      </c>
      <c r="J29" s="1">
        <v>127.75</v>
      </c>
      <c r="K29" s="1">
        <v>-5.5831987075928931</v>
      </c>
      <c r="L29" s="12">
        <v>551</v>
      </c>
      <c r="M29" s="12">
        <v>1418.6494345718882</v>
      </c>
    </row>
    <row r="30" spans="1:13">
      <c r="A30" s="2">
        <v>28</v>
      </c>
      <c r="B30" s="3" t="s">
        <v>15</v>
      </c>
      <c r="C30" s="3" t="s">
        <v>16</v>
      </c>
      <c r="D30" s="1">
        <v>0.36</v>
      </c>
      <c r="E30" t="s">
        <v>72</v>
      </c>
      <c r="F30" s="1">
        <v>135.74</v>
      </c>
      <c r="G30" s="1">
        <v>134.91</v>
      </c>
      <c r="H30" s="1">
        <v>0</v>
      </c>
      <c r="I30" t="s">
        <v>73</v>
      </c>
      <c r="J30" s="1">
        <v>134.91</v>
      </c>
      <c r="K30" s="1">
        <v>0</v>
      </c>
      <c r="L30" s="12">
        <v>-83</v>
      </c>
      <c r="M30" s="12">
        <v>-321.80936995153962</v>
      </c>
    </row>
    <row r="31" spans="1:13">
      <c r="A31" s="2">
        <v>29</v>
      </c>
      <c r="B31" s="3" t="s">
        <v>15</v>
      </c>
      <c r="C31" s="3" t="s">
        <v>23</v>
      </c>
      <c r="D31" s="1">
        <v>0.24</v>
      </c>
      <c r="E31" t="s">
        <v>74</v>
      </c>
      <c r="F31" s="1">
        <v>133.03</v>
      </c>
      <c r="G31" s="1">
        <v>133.03</v>
      </c>
      <c r="H31" s="1">
        <v>0</v>
      </c>
      <c r="I31" t="s">
        <v>75</v>
      </c>
      <c r="J31" s="1">
        <v>133.03</v>
      </c>
      <c r="K31" s="1">
        <v>-3.489499192245558</v>
      </c>
      <c r="L31" s="12">
        <v>0</v>
      </c>
      <c r="M31" s="12">
        <v>-3.489499192245558</v>
      </c>
    </row>
    <row r="32" spans="1:13">
      <c r="A32" s="2">
        <v>30</v>
      </c>
      <c r="B32" s="3" t="s">
        <v>15</v>
      </c>
      <c r="C32" s="3" t="s">
        <v>23</v>
      </c>
      <c r="D32" s="1">
        <v>0.28000000000000003</v>
      </c>
      <c r="E32" t="s">
        <v>76</v>
      </c>
      <c r="F32" s="1">
        <v>133.34</v>
      </c>
      <c r="G32" s="1">
        <v>131.34</v>
      </c>
      <c r="H32" s="1">
        <v>0</v>
      </c>
      <c r="I32" t="s">
        <v>77</v>
      </c>
      <c r="J32" s="1">
        <v>131.34</v>
      </c>
      <c r="K32" s="1">
        <v>-8.9563812600969328</v>
      </c>
      <c r="L32" s="12">
        <v>200</v>
      </c>
      <c r="M32" s="12">
        <v>594.16693591814771</v>
      </c>
    </row>
    <row r="33" spans="1:13">
      <c r="A33" s="2">
        <v>33</v>
      </c>
      <c r="B33" s="3" t="s">
        <v>15</v>
      </c>
      <c r="C33" s="3" t="s">
        <v>23</v>
      </c>
      <c r="D33" s="1">
        <v>0.38</v>
      </c>
      <c r="E33" t="s">
        <v>78</v>
      </c>
      <c r="F33" s="1">
        <v>118.04</v>
      </c>
      <c r="G33" s="1">
        <v>118.86</v>
      </c>
      <c r="H33" s="1">
        <v>0</v>
      </c>
      <c r="I33" t="s">
        <v>79</v>
      </c>
      <c r="J33" s="1">
        <v>118.86</v>
      </c>
      <c r="K33" s="1">
        <v>-1.1050080775444269</v>
      </c>
      <c r="L33" s="12">
        <v>-82</v>
      </c>
      <c r="M33" s="12">
        <v>-336.70005385029344</v>
      </c>
    </row>
    <row r="34" spans="1:13">
      <c r="A34" s="2">
        <v>34</v>
      </c>
      <c r="B34" s="3" t="s">
        <v>15</v>
      </c>
      <c r="C34" s="3" t="s">
        <v>16</v>
      </c>
      <c r="D34" s="1">
        <v>0.46</v>
      </c>
      <c r="E34" t="s">
        <v>80</v>
      </c>
      <c r="F34" s="1">
        <v>121.57000000000001</v>
      </c>
      <c r="G34" s="1">
        <v>121.57000000000001</v>
      </c>
      <c r="H34" s="1">
        <v>0</v>
      </c>
      <c r="I34" t="s">
        <v>81</v>
      </c>
      <c r="J34" s="1">
        <v>121.57000000000001</v>
      </c>
      <c r="K34" s="1">
        <v>0.59450726978998392</v>
      </c>
      <c r="L34" s="12">
        <v>0</v>
      </c>
      <c r="M34" s="12">
        <v>0.59450726978998392</v>
      </c>
    </row>
    <row r="35" spans="1:13">
      <c r="A35" s="2">
        <v>35</v>
      </c>
      <c r="B35" s="3" t="s">
        <v>15</v>
      </c>
      <c r="C35" s="3" t="s">
        <v>23</v>
      </c>
      <c r="D35" s="1">
        <v>0.57999999999999996</v>
      </c>
      <c r="E35" t="s">
        <v>82</v>
      </c>
      <c r="F35" s="1">
        <v>120.77</v>
      </c>
      <c r="G35" s="1">
        <v>121.28</v>
      </c>
      <c r="H35" s="1">
        <v>0</v>
      </c>
      <c r="I35" t="s">
        <v>83</v>
      </c>
      <c r="J35" s="1">
        <v>121.28</v>
      </c>
      <c r="K35" s="1">
        <v>0</v>
      </c>
      <c r="L35" s="12">
        <v>-51</v>
      </c>
      <c r="M35" s="12">
        <v>-318.57835218094021</v>
      </c>
    </row>
    <row r="36" spans="1:13">
      <c r="A36" s="2">
        <v>36</v>
      </c>
      <c r="B36" s="3" t="s">
        <v>15</v>
      </c>
      <c r="C36" s="3" t="s">
        <v>23</v>
      </c>
      <c r="D36" s="1">
        <v>0.56000000000000005</v>
      </c>
      <c r="E36" t="s">
        <v>84</v>
      </c>
      <c r="F36" s="1">
        <v>121.21000000000001</v>
      </c>
      <c r="G36" s="1">
        <v>121.77</v>
      </c>
      <c r="H36" s="1">
        <v>0</v>
      </c>
      <c r="I36" t="s">
        <v>85</v>
      </c>
      <c r="J36" s="1">
        <v>121.77</v>
      </c>
      <c r="K36" s="1">
        <v>0</v>
      </c>
      <c r="L36" s="12">
        <v>-56</v>
      </c>
      <c r="M36" s="12">
        <v>-337.74905761980978</v>
      </c>
    </row>
    <row r="38" spans="1:13">
      <c r="L38">
        <f>SUM(L3:L36)</f>
        <v>2849</v>
      </c>
      <c r="M38" s="1">
        <f>SUM(M3:M36)</f>
        <v>4514.5772751750383</v>
      </c>
    </row>
    <row r="39" spans="1:13" ht="14.25" thickBot="1"/>
    <row r="40" spans="1:13" ht="14.25" thickBot="1">
      <c r="E40" s="4" t="s">
        <v>86</v>
      </c>
      <c r="F40" s="5"/>
      <c r="G40" s="6"/>
    </row>
    <row r="41" spans="1:13">
      <c r="E41" s="7" t="s">
        <v>87</v>
      </c>
      <c r="F41" s="8" t="s">
        <v>104</v>
      </c>
      <c r="G41" s="8"/>
      <c r="I41" t="s">
        <v>105</v>
      </c>
    </row>
    <row r="42" spans="1:13">
      <c r="E42" s="9" t="s">
        <v>88</v>
      </c>
      <c r="F42" s="8">
        <v>19</v>
      </c>
      <c r="G42" s="8"/>
      <c r="I42" t="s">
        <v>106</v>
      </c>
    </row>
    <row r="43" spans="1:13">
      <c r="E43" s="9" t="s">
        <v>89</v>
      </c>
      <c r="F43" s="8">
        <v>15</v>
      </c>
      <c r="G43" s="8"/>
      <c r="I43" t="s">
        <v>107</v>
      </c>
    </row>
    <row r="44" spans="1:13">
      <c r="E44" s="9" t="s">
        <v>90</v>
      </c>
      <c r="F44" s="8">
        <v>34</v>
      </c>
      <c r="G44" s="8"/>
      <c r="I44" t="s">
        <v>108</v>
      </c>
    </row>
    <row r="45" spans="1:13">
      <c r="E45" s="9" t="s">
        <v>91</v>
      </c>
      <c r="F45" s="8">
        <v>14</v>
      </c>
      <c r="G45" s="8"/>
      <c r="I45" t="s">
        <v>109</v>
      </c>
    </row>
    <row r="46" spans="1:13">
      <c r="E46" s="9" t="s">
        <v>92</v>
      </c>
      <c r="F46" s="10">
        <v>13</v>
      </c>
      <c r="G46" s="10"/>
      <c r="I46" t="s">
        <v>110</v>
      </c>
    </row>
    <row r="47" spans="1:13">
      <c r="E47" s="9" t="s">
        <v>93</v>
      </c>
      <c r="F47" s="8">
        <v>7</v>
      </c>
      <c r="G47" s="8"/>
      <c r="I47" t="s">
        <v>111</v>
      </c>
    </row>
    <row r="48" spans="1:13">
      <c r="E48" s="9" t="s">
        <v>94</v>
      </c>
      <c r="F48" s="8"/>
      <c r="G48" s="8"/>
    </row>
    <row r="49" spans="5:7">
      <c r="E49" s="9" t="s">
        <v>95</v>
      </c>
      <c r="F49" s="11">
        <f>SUM(M3,M5,M8,M12,M13,M16,M17,M19,M20,M21,M25,M27,M29,M32)</f>
        <v>8100.6785137318375</v>
      </c>
      <c r="G49" s="11"/>
    </row>
    <row r="50" spans="5:7">
      <c r="E50" s="9" t="s">
        <v>96</v>
      </c>
      <c r="F50" s="11">
        <f>SUM(M7,M9,M10,M14,M15,M22,M24,M23,M28,M30,M33,M35,M36)</f>
        <v>-3578.1206246634224</v>
      </c>
      <c r="G50" s="11"/>
    </row>
    <row r="51" spans="5:7">
      <c r="E51" s="9" t="s">
        <v>97</v>
      </c>
      <c r="F51" s="11">
        <v>4514.58</v>
      </c>
      <c r="G51" s="11"/>
    </row>
    <row r="52" spans="5:7">
      <c r="E52" s="9" t="s">
        <v>98</v>
      </c>
      <c r="F52" s="11">
        <v>578.62</v>
      </c>
      <c r="G52" s="11"/>
    </row>
    <row r="53" spans="5:7">
      <c r="E53" s="9" t="s">
        <v>99</v>
      </c>
      <c r="F53" s="11">
        <v>-275.24</v>
      </c>
      <c r="G53" s="11"/>
    </row>
    <row r="54" spans="5:7">
      <c r="E54" s="9" t="s">
        <v>100</v>
      </c>
      <c r="F54" s="10">
        <v>5</v>
      </c>
      <c r="G54" s="10"/>
    </row>
    <row r="55" spans="5:7">
      <c r="E55" s="9" t="s">
        <v>101</v>
      </c>
      <c r="F55" s="10">
        <v>3</v>
      </c>
      <c r="G55" s="10"/>
    </row>
    <row r="56" spans="5:7">
      <c r="E56" s="9" t="s">
        <v>102</v>
      </c>
      <c r="F56" s="11">
        <v>-271</v>
      </c>
      <c r="G56" s="11"/>
    </row>
    <row r="57" spans="5:7">
      <c r="E57" s="9" t="s">
        <v>103</v>
      </c>
      <c r="F57" s="11">
        <v>0.52</v>
      </c>
      <c r="G57" s="11"/>
    </row>
  </sheetData>
  <mergeCells count="17">
    <mergeCell ref="F53:G53"/>
    <mergeCell ref="F54:G54"/>
    <mergeCell ref="F55:G55"/>
    <mergeCell ref="F56:G56"/>
    <mergeCell ref="F57:G57"/>
    <mergeCell ref="F47:G47"/>
    <mergeCell ref="F48:G48"/>
    <mergeCell ref="F49:G49"/>
    <mergeCell ref="F50:G50"/>
    <mergeCell ref="F51:G51"/>
    <mergeCell ref="F52:G52"/>
    <mergeCell ref="F41:G41"/>
    <mergeCell ref="F42:G42"/>
    <mergeCell ref="F43:G43"/>
    <mergeCell ref="F44:G44"/>
    <mergeCell ref="F45:G45"/>
    <mergeCell ref="F46:G46"/>
  </mergeCells>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A145" sqref="A145"/>
    </sheetView>
  </sheetViews>
  <sheetFormatPr defaultRowHeight="13.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10"/>
  <sheetViews>
    <sheetView workbookViewId="0">
      <selection activeCell="A10" sqref="A10"/>
    </sheetView>
  </sheetViews>
  <sheetFormatPr defaultRowHeight="13.5"/>
  <sheetData>
    <row r="1" spans="1:1">
      <c r="A1" t="s">
        <v>112</v>
      </c>
    </row>
    <row r="2" spans="1:1">
      <c r="A2" t="s">
        <v>113</v>
      </c>
    </row>
    <row r="3" spans="1:1">
      <c r="A3" t="s">
        <v>114</v>
      </c>
    </row>
    <row r="5" spans="1:1">
      <c r="A5" t="s">
        <v>115</v>
      </c>
    </row>
    <row r="6" spans="1:1">
      <c r="A6" t="s">
        <v>116</v>
      </c>
    </row>
    <row r="7" spans="1:1">
      <c r="A7" t="s">
        <v>117</v>
      </c>
    </row>
    <row r="9" spans="1:1">
      <c r="A9" t="s">
        <v>118</v>
      </c>
    </row>
    <row r="10" spans="1:1">
      <c r="A10" t="s">
        <v>119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気づき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2015-08-11T14:18:53Z</dcterms:created>
  <dcterms:modified xsi:type="dcterms:W3CDTF">2015-08-11T14:36:32Z</dcterms:modified>
</cp:coreProperties>
</file>